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70" windowWidth="14895" windowHeight="8340" activeTab="0"/>
  </bookViews>
  <sheets>
    <sheet name="příloha_tabulka" sheetId="1" r:id="rId1"/>
    <sheet name="příloha_graf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<sst xmlns="http://schemas.openxmlformats.org/spreadsheetml/2006/main" count="27" uniqueCount="26">
  <si>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Přehled dotací nestátním neziskovým subjektům poskytujícím sociální služby podle krajů v letech 2002 až 2004</t>
  </si>
  <si>
    <t>Působnost (kraj)</t>
  </si>
  <si>
    <t>Rok 2002</t>
  </si>
  <si>
    <t>Rok 2003</t>
  </si>
  <si>
    <t>Rok 2004</t>
  </si>
  <si>
    <t>Přidělená neinvestiční dotace MPSV</t>
  </si>
  <si>
    <t>Oblast podpory regionálních aktivit nestátních neziskových subjektů - kraje</t>
  </si>
  <si>
    <t>Celkem</t>
  </si>
  <si>
    <t>Celostátní projekty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</si>
  <si>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</si>
  <si>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</si>
  <si>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</si>
  <si>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</si>
  <si>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</si>
  <si>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</si>
  <si>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</si>
  <si>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</si>
  <si>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</si>
  <si>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</si>
  <si>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Praha</t>
  </si>
  <si>
    <t>Středočeský kraj</t>
  </si>
  <si>
    <t>Ústecký kraj</t>
  </si>
  <si>
    <t>Zlínský kraj</t>
  </si>
  <si>
    <t>Celkový součet</t>
  </si>
  <si>
    <r>
      <t xml:space="preserve">Přidělená neinvestiční dotace MPSV </t>
    </r>
    <r>
      <rPr>
        <i/>
        <sz val="10"/>
        <rFont val="Arial CE"/>
        <family val="2"/>
      </rPr>
      <t>(únor 04)</t>
    </r>
  </si>
  <si>
    <t>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</si>
</sst>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9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1.5"/>
      <name val="Arial CE"/>
      <family val="0"/>
    </font>
    <font>
      <b/>
      <sz val="9.5"/>
      <name val="Arial CE"/>
      <family val="0"/>
    </font>
    <font>
      <b/>
      <sz val="9.25"/>
      <name val="Arial CE"/>
      <family val="2"/>
    </font>
    <font>
      <sz val="9.5"/>
      <name val="Arial CE"/>
      <family val="0"/>
    </font>
    <font>
      <sz val="11"/>
      <name val="Arial CE"/>
      <family val="0"/>
    </font>
    <font>
      <sz val="11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u val="single"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Vývoj dotací nestátním neziskovým subjektům poskytujícím sociální služby podle krajů v letech 2002 až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98"/>
          <c:w val="0.979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'[1]List2'!$C$3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'[1]List2'!$B$4:$B$18</c:f>
              <c:strCache>
                <c:ptCount val="15"/>
                <c:pt idx="0">
                  <c:v>Celostátní projekty</c:v>
                </c:pt>
                <c:pt idx="1">
                  <c:v>Jihočeský kraj</c:v>
                </c:pt>
                <c:pt idx="2">
                  <c:v>Jihomoravský kraj</c:v>
                </c:pt>
                <c:pt idx="3">
                  <c:v>Karlovarský kraj</c:v>
                </c:pt>
                <c:pt idx="4">
                  <c:v>Kraj Vysočina</c:v>
                </c:pt>
                <c:pt idx="5">
                  <c:v>Královéhradecký kraj</c:v>
                </c:pt>
                <c:pt idx="6">
                  <c:v>Liberecký kraj</c:v>
                </c:pt>
                <c:pt idx="7">
                  <c:v>Moravskoslezský kraj</c:v>
                </c:pt>
                <c:pt idx="8">
                  <c:v>Olomoucký kraj</c:v>
                </c:pt>
                <c:pt idx="9">
                  <c:v>Pardubický kraj</c:v>
                </c:pt>
                <c:pt idx="10">
                  <c:v>Plzeňský kraj</c:v>
                </c:pt>
                <c:pt idx="11">
                  <c:v>Praha</c:v>
                </c:pt>
                <c:pt idx="12">
                  <c:v>Středočeský kraj</c:v>
                </c:pt>
                <c:pt idx="13">
                  <c:v>Ústecký kraj</c:v>
                </c:pt>
                <c:pt idx="14">
                  <c:v>Zlínský kraj</c:v>
                </c:pt>
              </c:strCache>
            </c:strRef>
          </c:cat>
          <c:val>
            <c:numRef>
              <c:f>'[1]List2'!$C$4:$C$18</c:f>
              <c:numCache>
                <c:ptCount val="15"/>
                <c:pt idx="0">
                  <c:v>137852011</c:v>
                </c:pt>
                <c:pt idx="1">
                  <c:v>29271509</c:v>
                </c:pt>
                <c:pt idx="2">
                  <c:v>71472444</c:v>
                </c:pt>
                <c:pt idx="3">
                  <c:v>10202700</c:v>
                </c:pt>
                <c:pt idx="4">
                  <c:v>41933380</c:v>
                </c:pt>
                <c:pt idx="5">
                  <c:v>30971458</c:v>
                </c:pt>
                <c:pt idx="6">
                  <c:v>15655500</c:v>
                </c:pt>
                <c:pt idx="7">
                  <c:v>122600498</c:v>
                </c:pt>
                <c:pt idx="8">
                  <c:v>60189413</c:v>
                </c:pt>
                <c:pt idx="9">
                  <c:v>21657800</c:v>
                </c:pt>
                <c:pt idx="10">
                  <c:v>17566875</c:v>
                </c:pt>
                <c:pt idx="11">
                  <c:v>135577763</c:v>
                </c:pt>
                <c:pt idx="12">
                  <c:v>37094450</c:v>
                </c:pt>
                <c:pt idx="13">
                  <c:v>41710372</c:v>
                </c:pt>
                <c:pt idx="14">
                  <c:v>58900831</c:v>
                </c:pt>
              </c:numCache>
            </c:numRef>
          </c:val>
        </c:ser>
        <c:ser>
          <c:idx val="1"/>
          <c:order val="1"/>
          <c:tx>
            <c:strRef>
              <c:f>'[1]List2'!$D$3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'[1]List2'!$B$4:$B$18</c:f>
              <c:strCache>
                <c:ptCount val="15"/>
                <c:pt idx="0">
                  <c:v>Celostátní projekty</c:v>
                </c:pt>
                <c:pt idx="1">
                  <c:v>Jihočeský kraj</c:v>
                </c:pt>
                <c:pt idx="2">
                  <c:v>Jihomoravský kraj</c:v>
                </c:pt>
                <c:pt idx="3">
                  <c:v>Karlovarský kraj</c:v>
                </c:pt>
                <c:pt idx="4">
                  <c:v>Kraj Vysočina</c:v>
                </c:pt>
                <c:pt idx="5">
                  <c:v>Královéhradecký kraj</c:v>
                </c:pt>
                <c:pt idx="6">
                  <c:v>Liberecký kraj</c:v>
                </c:pt>
                <c:pt idx="7">
                  <c:v>Moravskoslezský kraj</c:v>
                </c:pt>
                <c:pt idx="8">
                  <c:v>Olomoucký kraj</c:v>
                </c:pt>
                <c:pt idx="9">
                  <c:v>Pardubický kraj</c:v>
                </c:pt>
                <c:pt idx="10">
                  <c:v>Plzeňský kraj</c:v>
                </c:pt>
                <c:pt idx="11">
                  <c:v>Praha</c:v>
                </c:pt>
                <c:pt idx="12">
                  <c:v>Středočeský kraj</c:v>
                </c:pt>
                <c:pt idx="13">
                  <c:v>Ústecký kraj</c:v>
                </c:pt>
                <c:pt idx="14">
                  <c:v>Zlínský kraj</c:v>
                </c:pt>
              </c:strCache>
            </c:strRef>
          </c:cat>
          <c:val>
            <c:numRef>
              <c:f>'[1]List2'!$D$4:$D$18</c:f>
              <c:numCache>
                <c:ptCount val="15"/>
                <c:pt idx="0">
                  <c:v>85718300</c:v>
                </c:pt>
                <c:pt idx="1">
                  <c:v>45319200</c:v>
                </c:pt>
                <c:pt idx="2">
                  <c:v>107959830</c:v>
                </c:pt>
                <c:pt idx="3">
                  <c:v>18119800</c:v>
                </c:pt>
                <c:pt idx="4">
                  <c:v>59332624</c:v>
                </c:pt>
                <c:pt idx="5">
                  <c:v>49132900</c:v>
                </c:pt>
                <c:pt idx="6">
                  <c:v>27346450</c:v>
                </c:pt>
                <c:pt idx="7">
                  <c:v>173726000</c:v>
                </c:pt>
                <c:pt idx="8">
                  <c:v>89721300</c:v>
                </c:pt>
                <c:pt idx="9">
                  <c:v>33091900</c:v>
                </c:pt>
                <c:pt idx="10">
                  <c:v>27728700</c:v>
                </c:pt>
                <c:pt idx="11">
                  <c:v>204588700</c:v>
                </c:pt>
                <c:pt idx="12">
                  <c:v>65242600</c:v>
                </c:pt>
                <c:pt idx="13">
                  <c:v>81642520</c:v>
                </c:pt>
                <c:pt idx="14">
                  <c:v>89274850</c:v>
                </c:pt>
              </c:numCache>
            </c:numRef>
          </c:val>
        </c:ser>
        <c:ser>
          <c:idx val="2"/>
          <c:order val="2"/>
          <c:tx>
            <c:strRef>
              <c:f>'[1]List2'!$G$3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'[1]List2'!$B$4:$B$18</c:f>
              <c:strCache>
                <c:ptCount val="15"/>
                <c:pt idx="0">
                  <c:v>Celostátní projekty</c:v>
                </c:pt>
                <c:pt idx="1">
                  <c:v>Jihočeský kraj</c:v>
                </c:pt>
                <c:pt idx="2">
                  <c:v>Jihomoravský kraj</c:v>
                </c:pt>
                <c:pt idx="3">
                  <c:v>Karlovarský kraj</c:v>
                </c:pt>
                <c:pt idx="4">
                  <c:v>Kraj Vysočina</c:v>
                </c:pt>
                <c:pt idx="5">
                  <c:v>Královéhradecký kraj</c:v>
                </c:pt>
                <c:pt idx="6">
                  <c:v>Liberecký kraj</c:v>
                </c:pt>
                <c:pt idx="7">
                  <c:v>Moravskoslezský kraj</c:v>
                </c:pt>
                <c:pt idx="8">
                  <c:v>Olomoucký kraj</c:v>
                </c:pt>
                <c:pt idx="9">
                  <c:v>Pardubický kraj</c:v>
                </c:pt>
                <c:pt idx="10">
                  <c:v>Plzeňský kraj</c:v>
                </c:pt>
                <c:pt idx="11">
                  <c:v>Praha</c:v>
                </c:pt>
                <c:pt idx="12">
                  <c:v>Středočeský kraj</c:v>
                </c:pt>
                <c:pt idx="13">
                  <c:v>Ústecký kraj</c:v>
                </c:pt>
                <c:pt idx="14">
                  <c:v>Zlínský kraj</c:v>
                </c:pt>
              </c:strCache>
            </c:strRef>
          </c:cat>
          <c:val>
            <c:numRef>
              <c:f>'[1]List2'!$G$4:$G$18</c:f>
              <c:numCache>
                <c:ptCount val="15"/>
                <c:pt idx="0">
                  <c:v>67882900</c:v>
                </c:pt>
                <c:pt idx="1">
                  <c:v>51842000</c:v>
                </c:pt>
                <c:pt idx="2">
                  <c:v>112938800</c:v>
                </c:pt>
                <c:pt idx="3">
                  <c:v>21965800</c:v>
                </c:pt>
                <c:pt idx="4">
                  <c:v>65819700</c:v>
                </c:pt>
                <c:pt idx="5">
                  <c:v>45542200</c:v>
                </c:pt>
                <c:pt idx="6">
                  <c:v>33158400</c:v>
                </c:pt>
                <c:pt idx="7">
                  <c:v>175286000</c:v>
                </c:pt>
                <c:pt idx="8">
                  <c:v>88213500</c:v>
                </c:pt>
                <c:pt idx="9">
                  <c:v>43340800</c:v>
                </c:pt>
                <c:pt idx="10">
                  <c:v>34059500</c:v>
                </c:pt>
                <c:pt idx="11">
                  <c:v>227133700</c:v>
                </c:pt>
                <c:pt idx="12">
                  <c:v>81370800</c:v>
                </c:pt>
                <c:pt idx="13">
                  <c:v>94109500</c:v>
                </c:pt>
                <c:pt idx="14">
                  <c:v>87687200</c:v>
                </c:pt>
              </c:numCache>
            </c:numRef>
          </c:val>
        </c:ser>
        <c:axId val="39526716"/>
        <c:axId val="20196125"/>
      </c:barChart>
      <c:catAx>
        <c:axId val="395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kraj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výše neinvestiční dotace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/>
        <c:majorUnit val="2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96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"/>
  <sheetViews>
    <sheetView workbookViewId="0" zoomScale="88"/>
  </sheetViews>
  <pageMargins left="0.72" right="0.3937007874015748" top="0.5905511811023623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58350" cy="6467475"/>
    <xdr:graphicFrame>
      <xdr:nvGraphicFramePr>
        <xdr:cNvPr id="1" name="Chart 1"/>
        <xdr:cNvGraphicFramePr/>
      </xdr:nvGraphicFramePr>
      <xdr:xfrm>
        <a:off x="0" y="0"/>
        <a:ext cx="96583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p&#345;&#237;loha%20k%20tiskov&#233;%20zpr&#225;v&#283;_N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Graf1"/>
      <sheetName val="List2"/>
      <sheetName val="List3"/>
      <sheetName val="List4"/>
    </sheetNames>
    <sheetDataSet>
      <sheetData sheetId="2">
        <row r="3">
          <cell r="C3" t="str">
            <v>Rok 2002</v>
          </cell>
          <cell r="D3" t="str">
            <v>Rok 2003</v>
          </cell>
          <cell r="G3" t="str">
            <v>Rok 2004</v>
          </cell>
        </row>
        <row r="4">
          <cell r="B4" t="str">
            <v>Celostátní projekty</v>
          </cell>
          <cell r="C4">
            <v>137852011</v>
          </cell>
          <cell r="D4">
            <v>85718300</v>
          </cell>
          <cell r="G4">
            <v>67882900</v>
          </cell>
        </row>
        <row r="5">
          <cell r="B5" t="str">
            <v>Jihočeský kraj</v>
          </cell>
          <cell r="C5">
            <v>29271509</v>
          </cell>
          <cell r="D5">
            <v>45319200</v>
          </cell>
          <cell r="G5">
            <v>51842000</v>
          </cell>
        </row>
        <row r="6">
          <cell r="B6" t="str">
            <v>Jihomoravský kraj</v>
          </cell>
          <cell r="C6">
            <v>71472444</v>
          </cell>
          <cell r="D6">
            <v>107959830</v>
          </cell>
          <cell r="G6">
            <v>112938800</v>
          </cell>
        </row>
        <row r="7">
          <cell r="B7" t="str">
            <v>Karlovarský kraj</v>
          </cell>
          <cell r="C7">
            <v>10202700</v>
          </cell>
          <cell r="D7">
            <v>18119800</v>
          </cell>
          <cell r="G7">
            <v>21965800</v>
          </cell>
        </row>
        <row r="8">
          <cell r="B8" t="str">
            <v>Kraj Vysočina</v>
          </cell>
          <cell r="C8">
            <v>41933380</v>
          </cell>
          <cell r="D8">
            <v>59332624</v>
          </cell>
          <cell r="G8">
            <v>65819700</v>
          </cell>
        </row>
        <row r="9">
          <cell r="B9" t="str">
            <v>Královéhradecký kraj</v>
          </cell>
          <cell r="C9">
            <v>30971458</v>
          </cell>
          <cell r="D9">
            <v>49132900</v>
          </cell>
          <cell r="G9">
            <v>45542200</v>
          </cell>
        </row>
        <row r="10">
          <cell r="B10" t="str">
            <v>Liberecký kraj</v>
          </cell>
          <cell r="C10">
            <v>15655500</v>
          </cell>
          <cell r="D10">
            <v>27346450</v>
          </cell>
          <cell r="G10">
            <v>33158400</v>
          </cell>
        </row>
        <row r="11">
          <cell r="B11" t="str">
            <v>Moravskoslezský kraj</v>
          </cell>
          <cell r="C11">
            <v>122600498</v>
          </cell>
          <cell r="D11">
            <v>173726000</v>
          </cell>
          <cell r="G11">
            <v>175286000</v>
          </cell>
        </row>
        <row r="12">
          <cell r="B12" t="str">
            <v>Olomoucký kraj</v>
          </cell>
          <cell r="C12">
            <v>60189413</v>
          </cell>
          <cell r="D12">
            <v>89721300</v>
          </cell>
          <cell r="G12">
            <v>88213500</v>
          </cell>
        </row>
        <row r="13">
          <cell r="B13" t="str">
            <v>Pardubický kraj</v>
          </cell>
          <cell r="C13">
            <v>21657800</v>
          </cell>
          <cell r="D13">
            <v>33091900</v>
          </cell>
          <cell r="G13">
            <v>43340800</v>
          </cell>
        </row>
        <row r="14">
          <cell r="B14" t="str">
            <v>Plzeňský kraj</v>
          </cell>
          <cell r="C14">
            <v>17566875</v>
          </cell>
          <cell r="D14">
            <v>27728700</v>
          </cell>
          <cell r="G14">
            <v>34059500</v>
          </cell>
        </row>
        <row r="15">
          <cell r="B15" t="str">
            <v>Praha</v>
          </cell>
          <cell r="C15">
            <v>135577763</v>
          </cell>
          <cell r="D15">
            <v>204588700</v>
          </cell>
          <cell r="G15">
            <v>227133700</v>
          </cell>
        </row>
        <row r="16">
          <cell r="B16" t="str">
            <v>Středočeský kraj</v>
          </cell>
          <cell r="C16">
            <v>37094450</v>
          </cell>
          <cell r="D16">
            <v>65242600</v>
          </cell>
          <cell r="G16">
            <v>81370800</v>
          </cell>
        </row>
        <row r="17">
          <cell r="B17" t="str">
            <v>Ústecký kraj</v>
          </cell>
          <cell r="C17">
            <v>41710372</v>
          </cell>
          <cell r="D17">
            <v>81642520</v>
          </cell>
          <cell r="G17">
            <v>94109500</v>
          </cell>
        </row>
        <row r="18">
          <cell r="B18" t="str">
            <v>Zlínský kraj</v>
          </cell>
          <cell r="C18">
            <v>58900831</v>
          </cell>
          <cell r="D18">
            <v>89274850</v>
          </cell>
          <cell r="G18">
            <v>87687200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G26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1" customWidth="1"/>
    <col min="2" max="2" width="24.75390625" style="1" customWidth="1"/>
    <col min="3" max="7" width="19.00390625" style="1" customWidth="1"/>
    <col min="8" max="16384" width="9.125" style="1" customWidth="1"/>
  </cols>
  <sheetData>
    <row r="1" ht="15">
      <c r="B1" s="22" t="s">
        <v>25</v>
      </c>
    </row>
    <row r="2" ht="15">
      <c r="B2" s="21" t="s">
        <v>0</v>
      </c>
    </row>
    <row r="3" ht="13.5" thickBot="1"/>
    <row r="4" spans="2:7" s="3" customFormat="1" ht="15">
      <c r="B4" s="26" t="s">
        <v>1</v>
      </c>
      <c r="C4" s="4" t="s">
        <v>2</v>
      </c>
      <c r="D4" s="4" t="s">
        <v>3</v>
      </c>
      <c r="E4" s="23" t="s">
        <v>4</v>
      </c>
      <c r="F4" s="24"/>
      <c r="G4" s="25"/>
    </row>
    <row r="5" spans="2:7" s="5" customFormat="1" ht="75.75" thickBot="1">
      <c r="B5" s="27"/>
      <c r="C5" s="6" t="s">
        <v>5</v>
      </c>
      <c r="D5" s="6" t="s">
        <v>5</v>
      </c>
      <c r="E5" s="6" t="s">
        <v>24</v>
      </c>
      <c r="F5" s="7" t="s">
        <v>6</v>
      </c>
      <c r="G5" s="8" t="s">
        <v>7</v>
      </c>
    </row>
    <row r="6" spans="2:7" ht="15">
      <c r="B6" s="9" t="s">
        <v>8</v>
      </c>
      <c r="C6" s="10">
        <v>137852011</v>
      </c>
      <c r="D6" s="10">
        <v>85718300</v>
      </c>
      <c r="E6" s="10">
        <v>67882900</v>
      </c>
      <c r="F6" s="11">
        <v>0</v>
      </c>
      <c r="G6" s="12">
        <f aca="true" t="shared" si="0" ref="G6:G21">E6+F6</f>
        <v>67882900</v>
      </c>
    </row>
    <row r="7" spans="2:7" ht="15">
      <c r="B7" s="13" t="s">
        <v>9</v>
      </c>
      <c r="C7" s="14">
        <v>29271509</v>
      </c>
      <c r="D7" s="14">
        <v>45319200</v>
      </c>
      <c r="E7" s="14">
        <v>30080000</v>
      </c>
      <c r="F7" s="15">
        <v>21762000</v>
      </c>
      <c r="G7" s="16">
        <f t="shared" si="0"/>
        <v>51842000</v>
      </c>
    </row>
    <row r="8" spans="2:7" ht="15">
      <c r="B8" s="13" t="s">
        <v>10</v>
      </c>
      <c r="C8" s="14">
        <v>71472444</v>
      </c>
      <c r="D8" s="14">
        <v>107959830</v>
      </c>
      <c r="E8" s="14">
        <v>73740800</v>
      </c>
      <c r="F8" s="15">
        <v>39198000</v>
      </c>
      <c r="G8" s="16">
        <f t="shared" si="0"/>
        <v>112938800</v>
      </c>
    </row>
    <row r="9" spans="2:7" ht="15">
      <c r="B9" s="13" t="s">
        <v>11</v>
      </c>
      <c r="C9" s="14">
        <v>10202700</v>
      </c>
      <c r="D9" s="14">
        <v>18119800</v>
      </c>
      <c r="E9" s="14">
        <v>11399800</v>
      </c>
      <c r="F9" s="15">
        <v>10566000</v>
      </c>
      <c r="G9" s="16">
        <f t="shared" si="0"/>
        <v>21965800</v>
      </c>
    </row>
    <row r="10" spans="2:7" ht="15">
      <c r="B10" s="13" t="s">
        <v>12</v>
      </c>
      <c r="C10" s="14">
        <v>41933380</v>
      </c>
      <c r="D10" s="14">
        <v>59332624</v>
      </c>
      <c r="E10" s="14">
        <v>47751700</v>
      </c>
      <c r="F10" s="15">
        <v>18068000</v>
      </c>
      <c r="G10" s="16">
        <f t="shared" si="0"/>
        <v>65819700</v>
      </c>
    </row>
    <row r="11" spans="2:7" ht="15">
      <c r="B11" s="13" t="s">
        <v>13</v>
      </c>
      <c r="C11" s="14">
        <v>30971458</v>
      </c>
      <c r="D11" s="14">
        <v>49132900</v>
      </c>
      <c r="E11" s="14">
        <v>26393200</v>
      </c>
      <c r="F11" s="15">
        <v>19149000</v>
      </c>
      <c r="G11" s="16">
        <f t="shared" si="0"/>
        <v>45542200</v>
      </c>
    </row>
    <row r="12" spans="2:7" ht="15">
      <c r="B12" s="13" t="s">
        <v>14</v>
      </c>
      <c r="C12" s="14">
        <v>15655500</v>
      </c>
      <c r="D12" s="14">
        <v>27346450</v>
      </c>
      <c r="E12" s="14">
        <v>18260400</v>
      </c>
      <c r="F12" s="15">
        <v>14898000</v>
      </c>
      <c r="G12" s="16">
        <f t="shared" si="0"/>
        <v>33158400</v>
      </c>
    </row>
    <row r="13" spans="2:7" ht="15">
      <c r="B13" s="13" t="s">
        <v>15</v>
      </c>
      <c r="C13" s="14">
        <v>122600498</v>
      </c>
      <c r="D13" s="14">
        <v>173726000</v>
      </c>
      <c r="E13" s="14">
        <v>131158000</v>
      </c>
      <c r="F13" s="15">
        <v>44128000</v>
      </c>
      <c r="G13" s="16">
        <f t="shared" si="0"/>
        <v>175286000</v>
      </c>
    </row>
    <row r="14" spans="2:7" ht="15">
      <c r="B14" s="13" t="s">
        <v>16</v>
      </c>
      <c r="C14" s="14">
        <v>60189413</v>
      </c>
      <c r="D14" s="14">
        <v>89721300</v>
      </c>
      <c r="E14" s="14">
        <v>66003500</v>
      </c>
      <c r="F14" s="15">
        <v>22210000</v>
      </c>
      <c r="G14" s="16">
        <f t="shared" si="0"/>
        <v>88213500</v>
      </c>
    </row>
    <row r="15" spans="2:7" ht="15">
      <c r="B15" s="13" t="s">
        <v>17</v>
      </c>
      <c r="C15" s="14">
        <v>21657800</v>
      </c>
      <c r="D15" s="14">
        <v>33091900</v>
      </c>
      <c r="E15" s="14">
        <v>25661800</v>
      </c>
      <c r="F15" s="15">
        <v>17679000</v>
      </c>
      <c r="G15" s="16">
        <f t="shared" si="0"/>
        <v>43340800</v>
      </c>
    </row>
    <row r="16" spans="2:7" ht="15">
      <c r="B16" s="13" t="s">
        <v>18</v>
      </c>
      <c r="C16" s="14">
        <v>17566875</v>
      </c>
      <c r="D16" s="14">
        <v>27728700</v>
      </c>
      <c r="E16" s="14">
        <v>14901500</v>
      </c>
      <c r="F16" s="15">
        <v>19158000</v>
      </c>
      <c r="G16" s="16">
        <f t="shared" si="0"/>
        <v>34059500</v>
      </c>
    </row>
    <row r="17" spans="2:7" ht="15">
      <c r="B17" s="13" t="s">
        <v>19</v>
      </c>
      <c r="C17" s="14">
        <v>135577763</v>
      </c>
      <c r="D17" s="14">
        <v>204588700</v>
      </c>
      <c r="E17" s="14">
        <v>139319700</v>
      </c>
      <c r="F17" s="15">
        <v>87814000</v>
      </c>
      <c r="G17" s="16">
        <f t="shared" si="0"/>
        <v>227133700</v>
      </c>
    </row>
    <row r="18" spans="2:7" ht="15">
      <c r="B18" s="13" t="s">
        <v>20</v>
      </c>
      <c r="C18" s="14">
        <v>37094450</v>
      </c>
      <c r="D18" s="14">
        <v>65242600</v>
      </c>
      <c r="E18" s="14">
        <v>42193800</v>
      </c>
      <c r="F18" s="15">
        <v>39177000</v>
      </c>
      <c r="G18" s="16">
        <f t="shared" si="0"/>
        <v>81370800</v>
      </c>
    </row>
    <row r="19" spans="2:7" ht="15">
      <c r="B19" s="13" t="s">
        <v>21</v>
      </c>
      <c r="C19" s="14">
        <v>41710372</v>
      </c>
      <c r="D19" s="14">
        <v>81642520</v>
      </c>
      <c r="E19" s="14">
        <v>65544500</v>
      </c>
      <c r="F19" s="15">
        <v>28565000</v>
      </c>
      <c r="G19" s="16">
        <f t="shared" si="0"/>
        <v>94109500</v>
      </c>
    </row>
    <row r="20" spans="2:7" ht="15">
      <c r="B20" s="13" t="s">
        <v>22</v>
      </c>
      <c r="C20" s="14">
        <v>58900831</v>
      </c>
      <c r="D20" s="14">
        <v>89274850</v>
      </c>
      <c r="E20" s="14">
        <v>66979200</v>
      </c>
      <c r="F20" s="15">
        <v>20708000</v>
      </c>
      <c r="G20" s="16">
        <f t="shared" si="0"/>
        <v>87687200</v>
      </c>
    </row>
    <row r="21" spans="2:7" s="2" customFormat="1" ht="15.75" thickBot="1">
      <c r="B21" s="17" t="s">
        <v>23</v>
      </c>
      <c r="C21" s="18">
        <v>832657004</v>
      </c>
      <c r="D21" s="18">
        <v>1157945674</v>
      </c>
      <c r="E21" s="18">
        <v>827270800</v>
      </c>
      <c r="F21" s="18">
        <f>SUM(F6:F20)</f>
        <v>403080000</v>
      </c>
      <c r="G21" s="19">
        <f t="shared" si="0"/>
        <v>1230350800</v>
      </c>
    </row>
    <row r="26" ht="12.75">
      <c r="G26" s="20"/>
    </row>
  </sheetData>
  <mergeCells count="2">
    <mergeCell ref="E4:G4"/>
    <mergeCell ref="B4:B5"/>
  </mergeCells>
  <printOptions/>
  <pageMargins left="0.89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Petrokova</dc:creator>
  <cp:keywords/>
  <dc:description/>
  <cp:lastModifiedBy>Jana Trombiková</cp:lastModifiedBy>
  <cp:lastPrinted>2004-03-22T06:31:47Z</cp:lastPrinted>
  <dcterms:created xsi:type="dcterms:W3CDTF">2004-02-24T09:06:10Z</dcterms:created>
  <dcterms:modified xsi:type="dcterms:W3CDTF">2004-03-09T10:42:54Z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